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</workbook>
</file>

<file path=xl/calcChain.xml><?xml version="1.0" encoding="utf-8"?>
<calcChain xmlns="http://schemas.openxmlformats.org/spreadsheetml/2006/main">
  <c r="G26" i="4" l="1"/>
  <c r="F26" i="4"/>
  <c r="D37" i="4" l="1"/>
  <c r="F37" i="4"/>
  <c r="G37" i="4"/>
  <c r="C37" i="4"/>
  <c r="D21" i="4"/>
  <c r="F21" i="4"/>
  <c r="G21" i="4"/>
  <c r="C21" i="4"/>
  <c r="D39" i="4" l="1"/>
  <c r="F39" i="4"/>
  <c r="G39" i="4"/>
  <c r="C39" i="4"/>
  <c r="H38" i="4"/>
  <c r="H37" i="4" s="1"/>
  <c r="H26" i="4"/>
  <c r="H24" i="4"/>
  <c r="H14" i="4"/>
  <c r="H9" i="4"/>
  <c r="H7" i="4"/>
  <c r="H16" i="4" l="1"/>
  <c r="H21" i="4"/>
  <c r="F16" i="4"/>
  <c r="G16" i="4"/>
  <c r="D16" i="4"/>
  <c r="C16" i="4"/>
  <c r="E38" i="4"/>
  <c r="E37" i="4" s="1"/>
  <c r="E26" i="4"/>
  <c r="E14" i="4"/>
  <c r="E7" i="4"/>
  <c r="E21" i="4" l="1"/>
  <c r="E39" i="4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<sst xmlns="http://schemas.openxmlformats.org/spreadsheetml/2006/main" count="69" uniqueCount="46">
  <si>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</si>
  <si>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</si>
  <si>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</si>
  <si>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</si>
  <si>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</si>
  <si>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</si>
  <si>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</si>
  <si>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</si>
  <si>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</si>
  <si>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</si>
  <si>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</si>
  <si>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</si>
  <si>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</si>
  <si>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</si>
  <si>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</si>
  <si>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</si>
  <si>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</si>
  <si>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</si>
  <si>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</si>
  <si>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</si>
  <si>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</si>
  <si>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</si>
  <si>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</si>
  <si>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</si>
  <si>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</si>
  <si>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</si>
  <si>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</si>
  <si>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</si>
  <si>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</si>
  <si>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</si>
  <si>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</si>
  <si>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</si>
  <si>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</si>
  <si>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</si>
  <si>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</si>
  <si>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</si>
  <si>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</si>
  <si>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</si>
  <si>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</si>
  <si>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</si>
  <si>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</si>
  <si>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</si>
  <si>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</si>
  <si>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</si>
  <si>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Ingresos
DEL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</si>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</sst>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topLeftCell="A16" zoomScaleNormal="100" workbookViewId="0">
      <selection activeCell="B42" sqref="B4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50" t="s">
        <v>44</v>
      </c>
      <c r="B1" s="51"/>
      <c r="C1" s="51"/>
      <c r="D1" s="51"/>
      <c r="E1" s="51"/>
      <c r="F1" s="51"/>
      <c r="G1" s="51"/>
      <c r="H1" s="52"/>
    </row>
    <row r="2" spans="1:10" s="3" customFormat="1" x14ac:dyDescent="0.2">
      <c r="A2" s="53" t="s">
        <v>15</v>
      </c>
      <c r="B2" s="54"/>
      <c r="C2" s="51" t="s">
        <v>23</v>
      </c>
      <c r="D2" s="51"/>
      <c r="E2" s="51"/>
      <c r="F2" s="51"/>
      <c r="G2" s="51"/>
      <c r="H2" s="59" t="s">
        <v>20</v>
      </c>
    </row>
    <row r="3" spans="1:10" s="1" customFormat="1" ht="24.95" customHeight="1" x14ac:dyDescent="0.2">
      <c r="A3" s="55"/>
      <c r="B3" s="56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0"/>
    </row>
    <row r="4" spans="1:10" s="1" customFormat="1" x14ac:dyDescent="0.2">
      <c r="A4" s="57"/>
      <c r="B4" s="58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0</v>
      </c>
      <c r="D7" s="20">
        <v>0</v>
      </c>
      <c r="E7" s="20">
        <f>+C7+D7</f>
        <v>0</v>
      </c>
      <c r="F7" s="20">
        <v>0</v>
      </c>
      <c r="G7" s="20">
        <v>0</v>
      </c>
      <c r="H7" s="20">
        <f>+G7-C7</f>
        <v>0</v>
      </c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20">
        <v>2277000</v>
      </c>
      <c r="D9" s="49">
        <v>-95693.5</v>
      </c>
      <c r="E9" s="49">
        <v>2181306.5</v>
      </c>
      <c r="F9" s="20">
        <v>2181306.5</v>
      </c>
      <c r="G9" s="20">
        <v>2181306.5</v>
      </c>
      <c r="H9" s="20">
        <f>+G9-C9</f>
        <v>-95693.5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2277000</v>
      </c>
      <c r="D16" s="21">
        <f t="shared" ref="D16:G16" si="0">SUM(D6:D14)</f>
        <v>-95693.5</v>
      </c>
      <c r="E16" s="21">
        <f t="shared" si="0"/>
        <v>2181306.5</v>
      </c>
      <c r="F16" s="21">
        <f t="shared" si="0"/>
        <v>2181306.5</v>
      </c>
      <c r="G16" s="21">
        <f t="shared" si="0"/>
        <v>2181306.5</v>
      </c>
      <c r="H16" s="21">
        <f>SUM(H7:H15)</f>
        <v>-95693.5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1" t="s">
        <v>24</v>
      </c>
      <c r="B18" s="62"/>
      <c r="C18" s="51" t="s">
        <v>23</v>
      </c>
      <c r="D18" s="51"/>
      <c r="E18" s="51"/>
      <c r="F18" s="51"/>
      <c r="G18" s="51"/>
      <c r="H18" s="59" t="s">
        <v>20</v>
      </c>
    </row>
    <row r="19" spans="1:8" ht="22.5" x14ac:dyDescent="0.2">
      <c r="A19" s="63"/>
      <c r="B19" s="64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0"/>
    </row>
    <row r="20" spans="1:8" x14ac:dyDescent="0.2">
      <c r="A20" s="65"/>
      <c r="B20" s="6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2277000</v>
      </c>
      <c r="D21" s="22">
        <f t="shared" ref="D21:H21" si="1">+D24+D26</f>
        <v>-95693.5</v>
      </c>
      <c r="E21" s="22">
        <f t="shared" si="1"/>
        <v>2181306.5</v>
      </c>
      <c r="F21" s="22">
        <f t="shared" si="1"/>
        <v>2181306.5</v>
      </c>
      <c r="G21" s="22">
        <f t="shared" si="1"/>
        <v>2181306.5</v>
      </c>
      <c r="H21" s="22">
        <f t="shared" si="1"/>
        <v>-95693.5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>
        <f>+G24-C24</f>
        <v>0</v>
      </c>
    </row>
    <row r="25" spans="1:8" x14ac:dyDescent="0.2">
      <c r="A25" s="14"/>
      <c r="B25" s="15" t="s">
        <v>3</v>
      </c>
      <c r="C25" s="20"/>
      <c r="D25" s="20"/>
      <c r="E25" s="20"/>
      <c r="F25" s="20"/>
      <c r="G25" s="20"/>
      <c r="H25" s="20"/>
    </row>
    <row r="26" spans="1:8" x14ac:dyDescent="0.2">
      <c r="A26" s="14"/>
      <c r="B26" s="15" t="s">
        <v>29</v>
      </c>
      <c r="C26" s="20">
        <v>2277000</v>
      </c>
      <c r="D26" s="49">
        <v>-95693.5</v>
      </c>
      <c r="E26" s="20">
        <f>+C26+D26</f>
        <v>2181306.5</v>
      </c>
      <c r="F26" s="20">
        <f>F9</f>
        <v>2181306.5</v>
      </c>
      <c r="G26" s="20">
        <f>G9</f>
        <v>2181306.5</v>
      </c>
      <c r="H26" s="20">
        <f>+G26-C26</f>
        <v>-95693.5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0</v>
      </c>
      <c r="D37" s="24">
        <f t="shared" ref="D37:H37" si="2">+D38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>SUM(C23:C38)</f>
        <v>2277000</v>
      </c>
      <c r="D39" s="21">
        <f t="shared" ref="D39:G39" si="3">SUM(D23:D38)</f>
        <v>-95693.5</v>
      </c>
      <c r="E39" s="21">
        <f t="shared" si="3"/>
        <v>2181306.5</v>
      </c>
      <c r="F39" s="21">
        <f t="shared" si="3"/>
        <v>2181306.5</v>
      </c>
      <c r="G39" s="21">
        <f t="shared" si="3"/>
        <v>2181306.5</v>
      </c>
      <c r="H39" s="21">
        <f>+H21+H37</f>
        <v>-95693.5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A41" s="43"/>
      <c r="B41" s="47" t="s">
        <v>45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38</v>
      </c>
      <c r="C43" s="47" t="s">
        <v>39</v>
      </c>
      <c r="D43" s="47"/>
      <c r="E43" s="47"/>
      <c r="F43" s="46"/>
      <c r="G43" s="46"/>
      <c r="H43" s="45"/>
    </row>
    <row r="44" spans="1:8" x14ac:dyDescent="0.2">
      <c r="A44" s="43"/>
      <c r="B44" s="47" t="s">
        <v>40</v>
      </c>
      <c r="C44" s="47" t="s">
        <v>41</v>
      </c>
      <c r="D44" s="47"/>
      <c r="E44" s="47"/>
      <c r="F44" s="46"/>
      <c r="G44" s="46"/>
      <c r="H44" s="45"/>
    </row>
    <row r="45" spans="1:8" x14ac:dyDescent="0.2">
      <c r="A45" s="43"/>
      <c r="B45" s="47" t="s">
        <v>42</v>
      </c>
      <c r="C45" s="47" t="s">
        <v>43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2020-01-15T16:14:12Z</cp:lastPrinted>
  <dcterms:created xsi:type="dcterms:W3CDTF">2012-12-11T20:48:19Z</dcterms:created>
  <dcterms:modified xsi:type="dcterms:W3CDTF">2021-02-04T19:51:03Z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